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s="1"/>
  <c r="D24" i="1" l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<sst xmlns="http://schemas.openxmlformats.org/spreadsheetml/2006/main" count="27" uniqueCount="26">
  <si>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</si>
  <si>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</si>
  <si>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</si>
  <si>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</si>
  <si>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</si>
  <si>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</si>
  <si>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</si>
  <si>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</si>
  <si>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</si>
  <si>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</si>
  <si>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</si>
  <si>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</si>
  <si>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</si>
  <si>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</si>
  <si>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</si>
  <si>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</si>
  <si>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</si>
  <si>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</si>
  <si>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</si>
  <si>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</si>
  <si>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</si>
  <si>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</si>
  <si>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</si>
  <si>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</si>
  <si>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</si>
  <si>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MANUAL DOBLADO, GTO.
Flujo de Fondos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</si>
</sst>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146205277</v>
      </c>
      <c r="D3" s="3">
        <f t="shared" ref="D3:E3" si="0">SUM(D4:D13)</f>
        <v>54854241.710000001</v>
      </c>
      <c r="E3" s="4">
        <f t="shared" si="0"/>
        <v>54854241.710000001</v>
      </c>
    </row>
    <row r="4" spans="1:5" x14ac:dyDescent="0.2">
      <c r="A4" s="5"/>
      <c r="B4" s="14" t="s">
        <v>1</v>
      </c>
      <c r="C4" s="6">
        <v>8040000</v>
      </c>
      <c r="D4" s="6">
        <v>6137060.7199999997</v>
      </c>
      <c r="E4" s="7">
        <v>6137060.7199999997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5505000</v>
      </c>
      <c r="D7" s="6">
        <v>1526301.75</v>
      </c>
      <c r="E7" s="7">
        <v>1526301.75</v>
      </c>
    </row>
    <row r="8" spans="1:5" x14ac:dyDescent="0.2">
      <c r="A8" s="5"/>
      <c r="B8" s="14" t="s">
        <v>5</v>
      </c>
      <c r="C8" s="6">
        <v>1360000</v>
      </c>
      <c r="D8" s="6">
        <v>6492.77</v>
      </c>
      <c r="E8" s="7">
        <v>6492.77</v>
      </c>
    </row>
    <row r="9" spans="1:5" x14ac:dyDescent="0.2">
      <c r="A9" s="5"/>
      <c r="B9" s="14" t="s">
        <v>6</v>
      </c>
      <c r="C9" s="6">
        <v>310000</v>
      </c>
      <c r="D9" s="6">
        <v>63612.79</v>
      </c>
      <c r="E9" s="7">
        <v>63612.79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130990277</v>
      </c>
      <c r="D11" s="6">
        <v>47120773.68</v>
      </c>
      <c r="E11" s="7">
        <v>47120773.68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146205277</v>
      </c>
      <c r="D14" s="9">
        <f t="shared" ref="D14:E14" si="1">SUM(D15:D23)</f>
        <v>63645313.660000004</v>
      </c>
      <c r="E14" s="10">
        <f t="shared" si="1"/>
        <v>59850510.150000006</v>
      </c>
    </row>
    <row r="15" spans="1:5" x14ac:dyDescent="0.2">
      <c r="A15" s="5"/>
      <c r="B15" s="14" t="s">
        <v>12</v>
      </c>
      <c r="C15" s="6">
        <v>61452550.600000001</v>
      </c>
      <c r="D15" s="6">
        <v>14167612.76</v>
      </c>
      <c r="E15" s="7">
        <v>14138612.76</v>
      </c>
    </row>
    <row r="16" spans="1:5" x14ac:dyDescent="0.2">
      <c r="A16" s="5"/>
      <c r="B16" s="14" t="s">
        <v>13</v>
      </c>
      <c r="C16" s="6">
        <v>4545450</v>
      </c>
      <c r="D16" s="6">
        <v>2652686.19</v>
      </c>
      <c r="E16" s="7">
        <v>544459.26</v>
      </c>
    </row>
    <row r="17" spans="1:5" x14ac:dyDescent="0.2">
      <c r="A17" s="5"/>
      <c r="B17" s="14" t="s">
        <v>14</v>
      </c>
      <c r="C17" s="6">
        <v>27064931.23</v>
      </c>
      <c r="D17" s="6">
        <v>11581291.91</v>
      </c>
      <c r="E17" s="7">
        <v>10337926.720000001</v>
      </c>
    </row>
    <row r="18" spans="1:5" x14ac:dyDescent="0.2">
      <c r="A18" s="5"/>
      <c r="B18" s="14" t="s">
        <v>9</v>
      </c>
      <c r="C18" s="6">
        <v>9722000</v>
      </c>
      <c r="D18" s="6">
        <v>6448807.2300000004</v>
      </c>
      <c r="E18" s="7">
        <v>6034595.8399999999</v>
      </c>
    </row>
    <row r="19" spans="1:5" x14ac:dyDescent="0.2">
      <c r="A19" s="5"/>
      <c r="B19" s="14" t="s">
        <v>15</v>
      </c>
      <c r="C19" s="6">
        <v>70000</v>
      </c>
      <c r="D19" s="6">
        <v>145454.47</v>
      </c>
      <c r="E19" s="7">
        <v>145454.47</v>
      </c>
    </row>
    <row r="20" spans="1:5" x14ac:dyDescent="0.2">
      <c r="A20" s="5"/>
      <c r="B20" s="14" t="s">
        <v>16</v>
      </c>
      <c r="C20" s="6">
        <v>0</v>
      </c>
      <c r="D20" s="6">
        <v>28649461.100000001</v>
      </c>
      <c r="E20" s="7">
        <v>28649461.100000001</v>
      </c>
    </row>
    <row r="21" spans="1:5" x14ac:dyDescent="0.2">
      <c r="A21" s="5"/>
      <c r="B21" s="14" t="s">
        <v>17</v>
      </c>
      <c r="C21" s="6">
        <v>42000345.170000002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1100000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-8791071.950000003</v>
      </c>
      <c r="E24" s="13">
        <f>E3-E14</f>
        <v>-4996268.4400000051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2017-12-20T04:54:53Z</dcterms:created>
  <dcterms:modified xsi:type="dcterms:W3CDTF">2020-05-07T19:11:41Z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